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I17" i="32"/>
  <c r="H17" i="32"/>
  <c r="F17" i="32"/>
  <c r="E17" i="32"/>
  <c r="G17" i="32" s="1"/>
  <c r="I13" i="32"/>
  <c r="I10" i="32" s="1"/>
  <c r="H13" i="32"/>
  <c r="H10" i="32" s="1"/>
  <c r="G15" i="32"/>
  <c r="G14" i="32"/>
  <c r="F13" i="32"/>
  <c r="E13" i="32"/>
  <c r="F10" i="32" l="1"/>
  <c r="G25" i="32"/>
  <c r="G13" i="32"/>
  <c r="E10" i="32"/>
  <c r="G10" i="32" l="1"/>
  <c r="J10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I34" i="32" s="1"/>
  <c r="H22" i="32"/>
  <c r="H34" i="32" s="1"/>
  <c r="F22" i="32"/>
  <c r="F34" i="32" s="1"/>
  <c r="J25" i="32" l="1"/>
  <c r="E22" i="32"/>
  <c r="E34" i="32" s="1"/>
  <c r="G34" i="32" s="1"/>
  <c r="J34" i="32" s="1"/>
  <c r="G22" i="32" l="1"/>
  <c r="J17" i="32"/>
  <c r="J13" i="32"/>
  <c r="J22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<sst xmlns="http://schemas.openxmlformats.org/spreadsheetml/2006/main" count="278" uniqueCount="99">
  <si>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</si>
  <si>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</si>
  <si>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</si>
  <si>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</si>
  <si>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</si>
  <si>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</si>
  <si>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</si>
  <si>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</si>
  <si>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</si>
  <si>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</si>
  <si>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</si>
  <si>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</si>
  <si>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</si>
  <si>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</si>
  <si>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</si>
  <si>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</si>
  <si>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</si>
  <si>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</si>
  <si>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</si>
  <si>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</si>
  <si>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</si>
  <si>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</si>
  <si>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</si>
  <si>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</si>
  <si>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</si>
  <si>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</si>
  <si>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</si>
  <si>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</si>
  <si>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</si>
  <si>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</si>
  <si>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</si>
  <si>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</si>
  <si>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</si>
  <si>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</si>
  <si>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</si>
  <si>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</si>
  <si>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</si>
  <si>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</si>
  <si>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</si>
  <si>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</si>
  <si>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</si>
  <si>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</si>
  <si>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</si>
  <si>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</si>
  <si>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</si>
  <si>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</si>
  <si>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</si>
  <si>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</si>
  <si>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</si>
  <si>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</si>
  <si>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</si>
  <si>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</si>
  <si>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</si>
  <si>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</si>
  <si>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</si>
  <si>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</si>
  <si>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</si>
  <si>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</si>
  <si>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</si>
  <si>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</si>
  <si>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</si>
  <si>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</si>
  <si>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</si>
  <si>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</si>
  <si>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</si>
  <si>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</si>
  <si>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</si>
  <si>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</si>
  <si>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</si>
  <si>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</si>
  <si>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</si>
  <si>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</si>
  <si>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</si>
  <si>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</si>
  <si>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</si>
  <si>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</si>
  <si>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</si>
  <si>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</si>
  <si>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</si>
  <si>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</si>
  <si>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</si>
  <si>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</si>
  <si>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</si>
  <si>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</si>
  <si>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</si>
  <si>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</si>
  <si>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</si>
  <si>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</si>
  <si>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</si>
  <si>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</si>
  <si>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</si>
  <si>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</si>
  <si>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</si>
  <si>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</si>
  <si>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</si>
  <si>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</si>
  <si>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</si>
  <si>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31 de marzo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</si>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</sst>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311210</xdr:colOff>
      <xdr:row>0</xdr:row>
      <xdr:rowOff>0</xdr:rowOff>
    </xdr:from>
    <xdr:to>
      <xdr:col>9</xdr:col>
      <xdr:colOff>1170216</xdr:colOff>
      <xdr:row>4</xdr:row>
      <xdr:rowOff>133082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4174" y="0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2</xdr:col>
      <xdr:colOff>81642</xdr:colOff>
      <xdr:row>0</xdr:row>
      <xdr:rowOff>108858</xdr:rowOff>
    </xdr:from>
    <xdr:to>
      <xdr:col>3</xdr:col>
      <xdr:colOff>2258785</xdr:colOff>
      <xdr:row>4</xdr:row>
      <xdr:rowOff>109206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108858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T24" sqref="T24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90" t="s">
        <v>98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7" customFormat="1" ht="15.75" customHeight="1" x14ac:dyDescent="0.35">
      <c r="A2" s="89" t="s">
        <v>81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7" customFormat="1" ht="16.5" customHeight="1" x14ac:dyDescent="0.35">
      <c r="A3" s="89" t="s">
        <v>95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7" customFormat="1" ht="16.5" customHeight="1" x14ac:dyDescent="0.35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7" customFormat="1" ht="16.5" customHeight="1" x14ac:dyDescent="0.35">
      <c r="A5" s="89" t="s">
        <v>96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s="43" customFormat="1" ht="23.25" customHeight="1" thickTop="1" x14ac:dyDescent="0.35">
      <c r="A7" s="105" t="s">
        <v>73</v>
      </c>
      <c r="B7" s="106"/>
      <c r="C7" s="106"/>
      <c r="D7" s="106"/>
      <c r="E7" s="104" t="s">
        <v>76</v>
      </c>
      <c r="F7" s="104"/>
      <c r="G7" s="104"/>
      <c r="H7" s="104"/>
      <c r="I7" s="104"/>
      <c r="J7" s="114" t="s">
        <v>77</v>
      </c>
      <c r="K7" s="109"/>
    </row>
    <row r="8" spans="1:11" s="43" customFormat="1" ht="46.5" customHeight="1" x14ac:dyDescent="0.35">
      <c r="A8" s="107"/>
      <c r="B8" s="108"/>
      <c r="C8" s="108"/>
      <c r="D8" s="108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5"/>
      <c r="K8" s="110"/>
    </row>
    <row r="9" spans="1:11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1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598837.89</v>
      </c>
      <c r="I10" s="63">
        <f>I11+I12+I13+I16+I17+I20</f>
        <v>597048.05000000005</v>
      </c>
      <c r="J10" s="64">
        <f>G10-H10</f>
        <v>3009774.11</v>
      </c>
      <c r="K10" s="36"/>
    </row>
    <row r="11" spans="1:11" s="32" customFormat="1" ht="21.75" customHeight="1" x14ac:dyDescent="0.25">
      <c r="A11" s="50"/>
      <c r="B11" s="45"/>
      <c r="C11" s="44" t="s">
        <v>84</v>
      </c>
      <c r="D11" s="44"/>
      <c r="E11" s="42">
        <v>0</v>
      </c>
      <c r="F11" s="42">
        <v>0</v>
      </c>
      <c r="G11" s="60">
        <f t="shared" ref="G11:G19" si="0">E11+F11</f>
        <v>0</v>
      </c>
      <c r="H11" s="42">
        <v>0</v>
      </c>
      <c r="I11" s="42">
        <v>0</v>
      </c>
      <c r="J11" s="61">
        <f t="shared" ref="J11:J20" si="1">G11-H11</f>
        <v>0</v>
      </c>
      <c r="K11" s="37"/>
    </row>
    <row r="12" spans="1:11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0"/>
        <v>0</v>
      </c>
      <c r="H12" s="29">
        <v>0</v>
      </c>
      <c r="I12" s="29">
        <v>0</v>
      </c>
      <c r="J12" s="70">
        <f t="shared" si="1"/>
        <v>0</v>
      </c>
      <c r="K12" s="40"/>
    </row>
    <row r="13" spans="1:11" s="32" customFormat="1" ht="21.75" customHeight="1" x14ac:dyDescent="0.25">
      <c r="A13" s="50"/>
      <c r="B13" s="45"/>
      <c r="C13" s="44" t="s">
        <v>86</v>
      </c>
      <c r="D13" s="44"/>
      <c r="E13" s="71">
        <f>E14+E15</f>
        <v>3608612</v>
      </c>
      <c r="F13" s="71">
        <f>F14+F15</f>
        <v>0</v>
      </c>
      <c r="G13" s="71">
        <f>E13+F13</f>
        <v>3608612</v>
      </c>
      <c r="H13" s="71">
        <f>H14+H15</f>
        <v>598837.89</v>
      </c>
      <c r="I13" s="71">
        <f>I14+I15</f>
        <v>597048.05000000005</v>
      </c>
      <c r="J13" s="70">
        <f t="shared" si="1"/>
        <v>3009774.11</v>
      </c>
      <c r="K13" s="40"/>
    </row>
    <row r="14" spans="1:11" s="30" customFormat="1" ht="21.75" customHeight="1" x14ac:dyDescent="0.25">
      <c r="A14" s="51"/>
      <c r="B14" s="49"/>
      <c r="C14" s="49"/>
      <c r="D14" s="52" t="s">
        <v>87</v>
      </c>
      <c r="E14" s="33">
        <v>3608612</v>
      </c>
      <c r="F14" s="33">
        <v>0</v>
      </c>
      <c r="G14" s="59">
        <f>E14+F14</f>
        <v>3608612</v>
      </c>
      <c r="H14" s="33">
        <v>598837.89</v>
      </c>
      <c r="I14" s="33">
        <v>597048.05000000005</v>
      </c>
      <c r="J14" s="62">
        <f t="shared" si="1"/>
        <v>3009774.11</v>
      </c>
      <c r="K14" s="34"/>
    </row>
    <row r="15" spans="1:11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1"/>
        <v>0</v>
      </c>
      <c r="K15" s="34"/>
    </row>
    <row r="16" spans="1:11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0"/>
        <v>0</v>
      </c>
      <c r="H16" s="29">
        <v>0</v>
      </c>
      <c r="I16" s="29">
        <v>0</v>
      </c>
      <c r="J16" s="70">
        <f t="shared" si="1"/>
        <v>0</v>
      </c>
      <c r="K16" s="40"/>
    </row>
    <row r="17" spans="1:11" s="41" customFormat="1" ht="37.5" customHeight="1" x14ac:dyDescent="0.25">
      <c r="A17" s="54"/>
      <c r="B17" s="72"/>
      <c r="C17" s="103" t="s">
        <v>93</v>
      </c>
      <c r="D17" s="111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1"/>
        <v>0</v>
      </c>
      <c r="K17" s="39"/>
    </row>
    <row r="18" spans="1:11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0"/>
        <v>0</v>
      </c>
      <c r="H18" s="33">
        <v>0</v>
      </c>
      <c r="I18" s="33">
        <v>0</v>
      </c>
      <c r="J18" s="62">
        <f t="shared" si="1"/>
        <v>0</v>
      </c>
      <c r="K18" s="34"/>
    </row>
    <row r="19" spans="1:11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0"/>
        <v>0</v>
      </c>
      <c r="H19" s="33">
        <v>0</v>
      </c>
      <c r="I19" s="33">
        <v>0</v>
      </c>
      <c r="J19" s="62">
        <f t="shared" si="1"/>
        <v>0</v>
      </c>
      <c r="K19" s="34"/>
    </row>
    <row r="20" spans="1:11" s="32" customFormat="1" ht="21.75" customHeight="1" x14ac:dyDescent="0.25">
      <c r="A20" s="53"/>
      <c r="B20" s="47"/>
      <c r="C20" s="103" t="s">
        <v>94</v>
      </c>
      <c r="D20" s="103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1"/>
        <v>0</v>
      </c>
      <c r="K20" s="40"/>
    </row>
    <row r="21" spans="1:11" s="22" customFormat="1" ht="11.25" customHeight="1" x14ac:dyDescent="0.25">
      <c r="A21" s="112"/>
      <c r="B21" s="113"/>
      <c r="C21" s="113"/>
      <c r="D21" s="113"/>
      <c r="E21" s="66"/>
      <c r="F21" s="66"/>
      <c r="G21" s="66"/>
      <c r="H21" s="66"/>
      <c r="I21" s="66"/>
      <c r="J21" s="69"/>
      <c r="K21" s="26"/>
    </row>
    <row r="22" spans="1:11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40175315</v>
      </c>
      <c r="F22" s="63">
        <f>F23+F24+F25+F28+F29+F32</f>
        <v>0</v>
      </c>
      <c r="G22" s="63">
        <f t="shared" ref="G22:G31" si="2">E22+F22</f>
        <v>40175315</v>
      </c>
      <c r="H22" s="63">
        <f>H23+H24+H25+H28+H29+H32</f>
        <v>8396810.8200000003</v>
      </c>
      <c r="I22" s="63">
        <f>I23+I24+I25+I28+I29+I32</f>
        <v>8237088.6399999997</v>
      </c>
      <c r="J22" s="64">
        <f t="shared" ref="J22:J32" si="3">G22-H22</f>
        <v>31778504.18</v>
      </c>
      <c r="K22" s="36"/>
    </row>
    <row r="23" spans="1:11" s="32" customFormat="1" ht="21.75" customHeight="1" x14ac:dyDescent="0.25">
      <c r="A23" s="50"/>
      <c r="B23" s="45"/>
      <c r="C23" s="44" t="s">
        <v>84</v>
      </c>
      <c r="D23" s="44"/>
      <c r="E23" s="29">
        <v>0</v>
      </c>
      <c r="F23" s="29">
        <v>0</v>
      </c>
      <c r="G23" s="71">
        <f t="shared" si="2"/>
        <v>0</v>
      </c>
      <c r="H23" s="29">
        <v>0</v>
      </c>
      <c r="I23" s="29">
        <v>0</v>
      </c>
      <c r="J23" s="70">
        <f t="shared" si="3"/>
        <v>0</v>
      </c>
      <c r="K23" s="40"/>
    </row>
    <row r="24" spans="1:11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2"/>
        <v>0</v>
      </c>
      <c r="H24" s="29">
        <v>0</v>
      </c>
      <c r="I24" s="29">
        <v>0</v>
      </c>
      <c r="J24" s="70">
        <f t="shared" si="3"/>
        <v>0</v>
      </c>
      <c r="K24" s="40"/>
    </row>
    <row r="25" spans="1:11" s="32" customFormat="1" ht="21.75" customHeight="1" x14ac:dyDescent="0.25">
      <c r="A25" s="50"/>
      <c r="B25" s="45"/>
      <c r="C25" s="44" t="s">
        <v>86</v>
      </c>
      <c r="D25" s="44"/>
      <c r="E25" s="71">
        <f>E26+E27</f>
        <v>40175315</v>
      </c>
      <c r="F25" s="71">
        <f>F26+F27</f>
        <v>0</v>
      </c>
      <c r="G25" s="71">
        <f>E25+F25</f>
        <v>40175315</v>
      </c>
      <c r="H25" s="71">
        <f>H26+H27</f>
        <v>8396810.8200000003</v>
      </c>
      <c r="I25" s="71">
        <f>I26+I27</f>
        <v>8237088.6399999997</v>
      </c>
      <c r="J25" s="70">
        <f t="shared" si="3"/>
        <v>31778504.18</v>
      </c>
      <c r="K25" s="40"/>
    </row>
    <row r="26" spans="1:11" s="30" customFormat="1" ht="21.75" customHeight="1" x14ac:dyDescent="0.25">
      <c r="A26" s="51"/>
      <c r="B26" s="49"/>
      <c r="C26" s="49"/>
      <c r="D26" s="52" t="s">
        <v>87</v>
      </c>
      <c r="E26" s="33">
        <v>40175315</v>
      </c>
      <c r="F26" s="33">
        <v>0</v>
      </c>
      <c r="G26" s="59">
        <f t="shared" si="2"/>
        <v>40175315</v>
      </c>
      <c r="H26" s="33">
        <v>8396810.8200000003</v>
      </c>
      <c r="I26" s="33">
        <v>8237088.6399999997</v>
      </c>
      <c r="J26" s="62">
        <f t="shared" si="3"/>
        <v>31778504.18</v>
      </c>
      <c r="K26" s="34"/>
    </row>
    <row r="27" spans="1:11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2"/>
        <v>0</v>
      </c>
      <c r="H27" s="33">
        <v>0</v>
      </c>
      <c r="I27" s="33">
        <v>0</v>
      </c>
      <c r="J27" s="62">
        <f t="shared" si="3"/>
        <v>0</v>
      </c>
      <c r="K27" s="34"/>
    </row>
    <row r="28" spans="1:11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2"/>
        <v>0</v>
      </c>
      <c r="H28" s="29">
        <v>0</v>
      </c>
      <c r="I28" s="29">
        <v>0</v>
      </c>
      <c r="J28" s="70">
        <f t="shared" si="3"/>
        <v>0</v>
      </c>
      <c r="K28" s="40"/>
    </row>
    <row r="29" spans="1:11" s="32" customFormat="1" ht="37.5" customHeight="1" x14ac:dyDescent="0.25">
      <c r="A29" s="53"/>
      <c r="B29" s="47"/>
      <c r="C29" s="103" t="s">
        <v>93</v>
      </c>
      <c r="D29" s="111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3"/>
        <v>0</v>
      </c>
      <c r="K29" s="40"/>
    </row>
    <row r="30" spans="1:11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2"/>
        <v>0</v>
      </c>
      <c r="H30" s="33">
        <v>0</v>
      </c>
      <c r="I30" s="33">
        <v>0</v>
      </c>
      <c r="J30" s="62">
        <f t="shared" si="3"/>
        <v>0</v>
      </c>
      <c r="K30" s="34"/>
    </row>
    <row r="31" spans="1:11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2"/>
        <v>0</v>
      </c>
      <c r="H31" s="33">
        <v>0</v>
      </c>
      <c r="I31" s="33">
        <v>0</v>
      </c>
      <c r="J31" s="62">
        <f t="shared" si="3"/>
        <v>0</v>
      </c>
      <c r="K31" s="34"/>
    </row>
    <row r="32" spans="1:11" s="32" customFormat="1" ht="21.75" customHeight="1" x14ac:dyDescent="0.25">
      <c r="A32" s="53"/>
      <c r="B32" s="47"/>
      <c r="C32" s="103" t="s">
        <v>94</v>
      </c>
      <c r="D32" s="103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3"/>
        <v>0</v>
      </c>
      <c r="K32" s="40"/>
    </row>
    <row r="33" spans="1:11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</row>
    <row r="34" spans="1:11" s="31" customFormat="1" ht="21.75" customHeight="1" x14ac:dyDescent="0.25">
      <c r="A34" s="82"/>
      <c r="B34" s="83" t="s">
        <v>92</v>
      </c>
      <c r="C34" s="83"/>
      <c r="D34" s="83"/>
      <c r="E34" s="84">
        <f>E10+E22</f>
        <v>43783927</v>
      </c>
      <c r="F34" s="84">
        <f>F10+F22</f>
        <v>0</v>
      </c>
      <c r="G34" s="84">
        <f>E34+F34</f>
        <v>43783927</v>
      </c>
      <c r="H34" s="84">
        <f>H10+H22</f>
        <v>8995648.7100000009</v>
      </c>
      <c r="I34" s="84">
        <f>I10+I22</f>
        <v>8834136.6899999995</v>
      </c>
      <c r="J34" s="85">
        <f>G34-H34</f>
        <v>34788278.289999999</v>
      </c>
      <c r="K34" s="86"/>
    </row>
    <row r="35" spans="1:11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1" ht="15.75" thickTop="1" x14ac:dyDescent="0.25"/>
    <row r="37" spans="1:11" ht="27.75" x14ac:dyDescent="0.45">
      <c r="K37" s="73"/>
    </row>
    <row r="38" spans="1:11" ht="27.75" x14ac:dyDescent="0.45">
      <c r="K38" s="73"/>
    </row>
  </sheetData>
  <mergeCells count="14">
    <mergeCell ref="A1:K1"/>
    <mergeCell ref="A2:K2"/>
    <mergeCell ref="A3:K3"/>
    <mergeCell ref="A4:K4"/>
    <mergeCell ref="A5:K5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2019-05-07T20:18:30Z</dcterms:modified>
</cp:coreProperties>
</file>